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<sst xmlns="http://schemas.openxmlformats.org/spreadsheetml/2006/main" count="303" uniqueCount="148">
  <si>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</si>
  <si>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</si>
  <si>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</si>
  <si>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</si>
  <si>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</si>
  <si>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(įstaigos pavadinimas, kodas Juridinių asmenų registre, adresas)</t>
  </si>
  <si>
    <t xml:space="preserve">                            MOKĖTINŲ IR GAUTINŲ SUMŲ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</si>
  <si>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</si>
  <si>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</si>
  <si>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</si>
  <si>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</si>
  <si>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</si>
  <si>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</si>
  <si>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</si>
  <si>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</si>
  <si>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</si>
  <si>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</si>
  <si>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</si>
  <si>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</si>
  <si>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</si>
  <si>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</si>
  <si>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</si>
  <si>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</si>
  <si>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</si>
  <si>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</si>
  <si>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</si>
  <si>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</si>
  <si>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</si>
  <si>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</si>
  <si>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</si>
  <si>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</si>
  <si>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</si>
  <si>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</si>
  <si>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</si>
  <si>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</si>
  <si>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</si>
  <si>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</si>
  <si>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</si>
  <si>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</si>
  <si>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</si>
  <si>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</si>
  <si>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</si>
  <si>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</si>
  <si>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</si>
  <si>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</si>
  <si>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</si>
  <si>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</si>
  <si>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</si>
  <si>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</si>
  <si>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</si>
  <si>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</si>
  <si>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</si>
  <si>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</si>
  <si>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</si>
  <si>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</si>
  <si>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</si>
  <si>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</si>
  <si>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</si>
  <si>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</si>
  <si>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</si>
  <si>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</si>
  <si>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</si>
  <si>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</si>
  <si>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</si>
  <si>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</si>
  <si>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</si>
  <si>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</si>
  <si>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</si>
  <si>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</si>
  <si>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</si>
  <si>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</si>
  <si>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</si>
  <si>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</si>
  <si>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</si>
  <si>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</si>
  <si>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</si>
  <si>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</si>
  <si>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</si>
  <si>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</si>
  <si>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</si>
  <si>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</si>
  <si>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</si>
  <si>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</si>
  <si>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</si>
  <si>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</si>
  <si>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</si>
  <si>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</si>
  <si>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</si>
  <si>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</si>
  <si>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</si>
  <si>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</si>
  <si>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</si>
  <si>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</si>
  <si>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</si>
  <si>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</si>
  <si>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</si>
  <si>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</si>
  <si>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</si>
  <si>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</si>
  <si>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</si>
  <si>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</si>
  <si>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</si>
  <si>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</si>
  <si>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</si>
  <si>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</si>
  <si>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</si>
  <si>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</si>
  <si>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</si>
  <si>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</si>
  <si>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</si>
  <si>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</si>
  <si>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</si>
  <si>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</si>
  <si>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</si>
  <si>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</si>
  <si>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</si>
  <si>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</si>
  <si>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</si>
  <si>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</si>
  <si>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</si>
  <si>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</si>
  <si>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</si>
  <si>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</si>
  <si>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</si>
  <si>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</si>
  <si>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</si>
  <si>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</si>
  <si>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</si>
  <si>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</si>
  <si>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</si>
  <si>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</si>
  <si>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</si>
  <si>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</si>
  <si>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</si>
  <si>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</si>
  <si>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</si>
  <si>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</si>
  <si>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</si>
  <si>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</si>
  <si>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</si>
  <si>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</si>
  <si>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(vyraiusiasis buhalteris (buhalteris))                                                           (parašas)                                (vardas, pavardė)</t>
  </si>
  <si>
    <t>ROKIŠKIO RAJONO SAVIVALDYBĖ, 188772248, Respublikos g. 94, Rokiškis</t>
  </si>
  <si>
    <t>Finansų skyriaus vedėjos pavaduotoja                                                                                             Bronė Krasauskaitė</t>
  </si>
  <si>
    <t>Administracijos direktorius                                                                                                              Valerijus Rancevas</t>
  </si>
  <si>
    <t xml:space="preserve">                                                 mėnesinė</t>
  </si>
  <si>
    <t xml:space="preserve">    2016 M.BIRŽELIO 30 D.</t>
  </si>
  <si>
    <t xml:space="preserve">                             2016 m. liepos 15 d. Nr. 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</si>
</sst>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0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72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2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 wrapText="1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/>
      <protection hidden="1"/>
    </xf>
    <xf numFmtId="172" fontId="3" fillId="0" borderId="14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18" xfId="0" applyFont="1" applyBorder="1" applyAlignment="1" applyProtection="1" quotePrefix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3" xfId="0" applyBorder="1" applyAlignment="1">
      <alignment horizontal="right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="96" zoomScaleNormal="96" zoomScalePageLayoutView="0" workbookViewId="0" topLeftCell="B112">
      <selection activeCell="N103" sqref="N103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81" t="s">
        <v>0</v>
      </c>
      <c r="J1" s="82"/>
      <c r="K1" s="82"/>
      <c r="L1" s="82"/>
      <c r="M1" s="37"/>
      <c r="N1" s="37"/>
    </row>
    <row r="2" spans="9:14" ht="12.75">
      <c r="I2" s="81" t="s">
        <v>1</v>
      </c>
      <c r="J2" s="82"/>
      <c r="K2" s="82"/>
      <c r="L2" s="82"/>
      <c r="M2" s="37"/>
      <c r="N2" s="37"/>
    </row>
    <row r="3" spans="9:14" ht="12.75">
      <c r="I3" s="83" t="s">
        <v>2</v>
      </c>
      <c r="J3" s="82"/>
      <c r="K3" s="82"/>
      <c r="L3" s="82"/>
      <c r="M3" s="7"/>
      <c r="N3" s="7"/>
    </row>
    <row r="4" spans="9:14" ht="12.75">
      <c r="I4" s="83" t="s">
        <v>3</v>
      </c>
      <c r="J4" s="82"/>
      <c r="K4" s="82"/>
      <c r="L4" s="82"/>
      <c r="M4" s="7"/>
      <c r="N4" s="7"/>
    </row>
    <row r="5" spans="9:14" ht="24.75" customHeight="1">
      <c r="I5" s="87" t="s">
        <v>4</v>
      </c>
      <c r="J5" s="85"/>
      <c r="K5" s="85"/>
      <c r="L5" s="85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76" t="s">
        <v>142</v>
      </c>
      <c r="E7" s="77"/>
      <c r="F7" s="77"/>
      <c r="G7" s="77"/>
      <c r="H7" s="77"/>
      <c r="I7" s="77"/>
      <c r="J7" s="77"/>
      <c r="K7" s="77"/>
      <c r="L7" s="77"/>
      <c r="M7" s="77"/>
    </row>
    <row r="8" spans="2:13" ht="12.75">
      <c r="B8" s="2"/>
      <c r="C8" s="2"/>
      <c r="D8" s="44" t="s">
        <v>5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6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86" t="s">
        <v>146</v>
      </c>
      <c r="I12" s="65"/>
      <c r="J12" s="65"/>
      <c r="K12" s="65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76" t="s">
        <v>145</v>
      </c>
      <c r="I14" s="58"/>
      <c r="J14" s="58"/>
      <c r="K14" s="58"/>
      <c r="L14" s="2"/>
    </row>
    <row r="15" spans="2:12" ht="12.75">
      <c r="B15" s="2"/>
      <c r="C15" s="2"/>
      <c r="D15" s="2"/>
      <c r="E15" s="2"/>
      <c r="F15" s="2"/>
      <c r="G15" s="2"/>
      <c r="H15" s="47" t="s">
        <v>7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8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84" t="s">
        <v>147</v>
      </c>
      <c r="I18" s="85"/>
      <c r="J18" s="85"/>
      <c r="K18" s="85"/>
      <c r="L18" s="2"/>
    </row>
    <row r="19" spans="2:12" ht="12.75">
      <c r="B19" s="2"/>
      <c r="C19" s="2"/>
      <c r="D19" s="2"/>
      <c r="E19" s="2"/>
      <c r="F19" s="2"/>
      <c r="G19" s="2"/>
      <c r="H19" s="2" t="s">
        <v>9</v>
      </c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</v>
      </c>
    </row>
    <row r="21" spans="2:12" ht="12.75">
      <c r="B21" s="2"/>
      <c r="C21" s="2"/>
      <c r="D21" s="2"/>
      <c r="E21" s="2"/>
      <c r="F21" s="2"/>
      <c r="G21" s="2"/>
      <c r="H21" s="2"/>
      <c r="I21" s="73" t="s">
        <v>11</v>
      </c>
      <c r="J21" s="74"/>
      <c r="K21" s="75"/>
      <c r="L21" s="35">
        <v>39</v>
      </c>
    </row>
    <row r="22" spans="2:12" ht="12.75">
      <c r="B22" s="2"/>
      <c r="C22" s="2"/>
      <c r="D22" s="2"/>
      <c r="E22" s="2"/>
      <c r="F22" s="2"/>
      <c r="G22" s="2"/>
      <c r="H22" s="2"/>
      <c r="I22" s="73" t="s">
        <v>12</v>
      </c>
      <c r="J22" s="74"/>
      <c r="K22" s="75"/>
      <c r="L22" s="4"/>
    </row>
    <row r="23" spans="2:12" ht="12.75">
      <c r="B23" s="2"/>
      <c r="C23" s="2"/>
      <c r="D23" s="2"/>
      <c r="E23" s="2"/>
      <c r="F23" s="2"/>
      <c r="G23" s="2"/>
      <c r="H23" s="2"/>
      <c r="I23" s="78" t="s">
        <v>13</v>
      </c>
      <c r="J23" s="79"/>
      <c r="K23" s="80"/>
      <c r="L23" s="35"/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14</v>
      </c>
    </row>
    <row r="25" spans="2:12" ht="12.75">
      <c r="B25" s="61" t="s">
        <v>15</v>
      </c>
      <c r="C25" s="62"/>
      <c r="D25" s="62"/>
      <c r="E25" s="62"/>
      <c r="F25" s="62"/>
      <c r="G25" s="63"/>
      <c r="H25" s="70" t="s">
        <v>16</v>
      </c>
      <c r="I25" s="46" t="s">
        <v>17</v>
      </c>
      <c r="J25" s="46"/>
      <c r="K25" s="46"/>
      <c r="L25" s="40"/>
    </row>
    <row r="26" spans="2:12" ht="12.75">
      <c r="B26" s="64"/>
      <c r="C26" s="65"/>
      <c r="D26" s="65"/>
      <c r="E26" s="65"/>
      <c r="F26" s="65"/>
      <c r="G26" s="66"/>
      <c r="H26" s="71"/>
      <c r="I26" s="41" t="s">
        <v>18</v>
      </c>
      <c r="J26" s="42"/>
      <c r="K26" s="42"/>
      <c r="L26" s="43"/>
    </row>
    <row r="27" spans="2:12" ht="22.5" customHeight="1">
      <c r="B27" s="64"/>
      <c r="C27" s="65"/>
      <c r="D27" s="65"/>
      <c r="E27" s="65"/>
      <c r="F27" s="65"/>
      <c r="G27" s="66"/>
      <c r="H27" s="71"/>
      <c r="I27" s="70" t="s">
        <v>19</v>
      </c>
      <c r="J27" s="39" t="s">
        <v>20</v>
      </c>
      <c r="K27" s="46"/>
      <c r="L27" s="40"/>
    </row>
    <row r="28" spans="2:12" ht="26.25" customHeight="1">
      <c r="B28" s="64"/>
      <c r="C28" s="65"/>
      <c r="D28" s="65"/>
      <c r="E28" s="65"/>
      <c r="F28" s="65"/>
      <c r="G28" s="66"/>
      <c r="H28" s="71"/>
      <c r="I28" s="71"/>
      <c r="J28" s="70" t="s">
        <v>21</v>
      </c>
      <c r="K28" s="39" t="s">
        <v>22</v>
      </c>
      <c r="L28" s="40"/>
    </row>
    <row r="29" spans="2:12" ht="17.25" customHeight="1">
      <c r="B29" s="67"/>
      <c r="C29" s="68"/>
      <c r="D29" s="68"/>
      <c r="E29" s="68"/>
      <c r="F29" s="68"/>
      <c r="G29" s="69"/>
      <c r="H29" s="72"/>
      <c r="I29" s="72"/>
      <c r="J29" s="72"/>
      <c r="K29" s="8" t="s">
        <v>23</v>
      </c>
      <c r="L29" s="8" t="s">
        <v>24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25</v>
      </c>
      <c r="I31" s="23">
        <f>I32+I39+I57+I73+I78+I88+I100+I110+I116</f>
        <v>1213.1999999999998</v>
      </c>
      <c r="J31" s="23">
        <f>J32+J39+J57+J73+J78+J88+J100+J110+J116</f>
        <v>1789.1999999999998</v>
      </c>
      <c r="K31" s="24">
        <f>K32+K39</f>
        <v>0</v>
      </c>
      <c r="L31" s="23">
        <f>L32+L39+L57+L73+L78+L88+L100+L110+L116</f>
        <v>447.59999999999997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26</v>
      </c>
      <c r="I32" s="20">
        <f>I34+I36+I38</f>
        <v>153.4</v>
      </c>
      <c r="J32" s="20">
        <f>J34+J36+J38</f>
        <v>668.3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27</v>
      </c>
      <c r="I33" s="18">
        <f>I34+I36</f>
        <v>86.4</v>
      </c>
      <c r="J33" s="18">
        <f>J34+J36</f>
        <v>279.6</v>
      </c>
      <c r="K33" s="18">
        <f>K34+K36</f>
        <v>0</v>
      </c>
      <c r="L33" s="13" t="s">
        <v>28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29</v>
      </c>
      <c r="I34" s="25">
        <v>86.4</v>
      </c>
      <c r="J34" s="25">
        <v>279.6</v>
      </c>
      <c r="K34" s="25"/>
      <c r="L34" s="13" t="s">
        <v>28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30</v>
      </c>
      <c r="I35" s="25">
        <v>12.7</v>
      </c>
      <c r="J35" s="25">
        <v>34.6</v>
      </c>
      <c r="K35" s="25"/>
      <c r="L35" s="13" t="s">
        <v>28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31</v>
      </c>
      <c r="I36" s="25"/>
      <c r="J36" s="25"/>
      <c r="K36" s="25"/>
      <c r="L36" s="13" t="s">
        <v>28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32</v>
      </c>
      <c r="I37" s="18">
        <f>I38</f>
        <v>67</v>
      </c>
      <c r="J37" s="18">
        <f>J38</f>
        <v>388.7</v>
      </c>
      <c r="K37" s="13" t="s">
        <v>28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32</v>
      </c>
      <c r="I38" s="25">
        <v>67</v>
      </c>
      <c r="J38" s="25">
        <v>388.7</v>
      </c>
      <c r="K38" s="13" t="s">
        <v>28</v>
      </c>
      <c r="L38" s="14"/>
    </row>
    <row r="39" spans="1:12" ht="21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33</v>
      </c>
      <c r="I39" s="20">
        <f>I40</f>
        <v>584.6999999999999</v>
      </c>
      <c r="J39" s="20">
        <f>J40</f>
        <v>788.3000000000001</v>
      </c>
      <c r="K39" s="20">
        <f>K40</f>
        <v>0</v>
      </c>
      <c r="L39" s="20">
        <f>L40</f>
        <v>349.8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33</v>
      </c>
      <c r="I40" s="18">
        <f>I41+I42+I43+I44+I45+I46+I47+I48+I49+I50+I51+I52+I53+I54+I55+I56</f>
        <v>584.6999999999999</v>
      </c>
      <c r="J40" s="18">
        <f>J41+J42+J43+J44+J45+J46+J47+J48+J49+J50+J51+J52+J53+J54+J55+J56</f>
        <v>788.3000000000001</v>
      </c>
      <c r="K40" s="18">
        <f>K48</f>
        <v>0</v>
      </c>
      <c r="L40" s="18">
        <f>L41+L42+L43+L44+L45+L46+L47+L49+L50+L51+L52+L53+L54+L55+L56</f>
        <v>349.8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34</v>
      </c>
      <c r="I41" s="25">
        <v>1.6</v>
      </c>
      <c r="J41" s="25">
        <v>19.4</v>
      </c>
      <c r="K41" s="13" t="s">
        <v>28</v>
      </c>
      <c r="L41" s="25">
        <v>0.3</v>
      </c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35</v>
      </c>
      <c r="I42" s="25"/>
      <c r="J42" s="25"/>
      <c r="K42" s="13" t="s">
        <v>28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36</v>
      </c>
      <c r="I43" s="25">
        <v>4.3</v>
      </c>
      <c r="J43" s="25">
        <v>6.3</v>
      </c>
      <c r="K43" s="13" t="s">
        <v>28</v>
      </c>
      <c r="L43" s="25">
        <v>0.1</v>
      </c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37</v>
      </c>
      <c r="I44" s="25">
        <v>7.1</v>
      </c>
      <c r="J44" s="25">
        <v>134.9</v>
      </c>
      <c r="K44" s="13" t="s">
        <v>28</v>
      </c>
      <c r="L44" s="25">
        <v>95.8</v>
      </c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38</v>
      </c>
      <c r="I45" s="25"/>
      <c r="J45" s="25"/>
      <c r="K45" s="13" t="s">
        <v>28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39</v>
      </c>
      <c r="I46" s="25"/>
      <c r="J46" s="25">
        <v>0.2</v>
      </c>
      <c r="K46" s="13" t="s">
        <v>28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40</v>
      </c>
      <c r="I47" s="25">
        <v>9.1</v>
      </c>
      <c r="J47" s="25">
        <v>37</v>
      </c>
      <c r="K47" s="13" t="s">
        <v>28</v>
      </c>
      <c r="L47" s="25">
        <v>9.9</v>
      </c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41</v>
      </c>
      <c r="I48" s="25"/>
      <c r="J48" s="25">
        <v>0.1</v>
      </c>
      <c r="K48" s="25"/>
      <c r="L48" s="13" t="s">
        <v>28</v>
      </c>
    </row>
    <row r="49" spans="1:12" ht="22.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42</v>
      </c>
      <c r="I49" s="25">
        <v>22.4</v>
      </c>
      <c r="J49" s="25">
        <v>45.6</v>
      </c>
      <c r="K49" s="13" t="s">
        <v>28</v>
      </c>
      <c r="L49" s="25">
        <v>15.2</v>
      </c>
    </row>
    <row r="50" spans="1:12" ht="33.7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43</v>
      </c>
      <c r="I50" s="25"/>
      <c r="J50" s="25"/>
      <c r="K50" s="13" t="s">
        <v>28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44</v>
      </c>
      <c r="I51" s="25">
        <v>5.8</v>
      </c>
      <c r="J51" s="25">
        <v>66.7</v>
      </c>
      <c r="K51" s="13" t="s">
        <v>28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45</v>
      </c>
      <c r="I52" s="25"/>
      <c r="J52" s="25">
        <v>0.5</v>
      </c>
      <c r="K52" s="13" t="s">
        <v>28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46</v>
      </c>
      <c r="I53" s="25"/>
      <c r="J53" s="25"/>
      <c r="K53" s="13" t="s">
        <v>28</v>
      </c>
      <c r="L53" s="25"/>
    </row>
    <row r="54" spans="1:12" ht="22.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47</v>
      </c>
      <c r="I54" s="25"/>
      <c r="J54" s="25"/>
      <c r="K54" s="13" t="s">
        <v>28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48</v>
      </c>
      <c r="I55" s="25">
        <v>503</v>
      </c>
      <c r="J55" s="25">
        <v>421.5</v>
      </c>
      <c r="K55" s="13" t="s">
        <v>28</v>
      </c>
      <c r="L55" s="25">
        <v>198.7</v>
      </c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49</v>
      </c>
      <c r="I56" s="25">
        <v>31.4</v>
      </c>
      <c r="J56" s="25">
        <v>56.1</v>
      </c>
      <c r="K56" s="13" t="s">
        <v>28</v>
      </c>
      <c r="L56" s="25">
        <v>29.8</v>
      </c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50</v>
      </c>
      <c r="I57" s="20">
        <f>I58+I71</f>
        <v>0</v>
      </c>
      <c r="J57" s="20">
        <f>J58+J71</f>
        <v>0</v>
      </c>
      <c r="K57" s="13" t="s">
        <v>28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51</v>
      </c>
      <c r="I58" s="18">
        <f>I59+I63+I67</f>
        <v>0</v>
      </c>
      <c r="J58" s="18">
        <f>J59+J63+J67</f>
        <v>0</v>
      </c>
      <c r="K58" s="13" t="s">
        <v>28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52</v>
      </c>
      <c r="I59" s="18">
        <f>I60+I61+I62</f>
        <v>0</v>
      </c>
      <c r="J59" s="18">
        <f>J60+J61+J62</f>
        <v>0</v>
      </c>
      <c r="K59" s="13" t="s">
        <v>28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53</v>
      </c>
      <c r="I60" s="25"/>
      <c r="J60" s="25"/>
      <c r="K60" s="13" t="s">
        <v>28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54</v>
      </c>
      <c r="I61" s="25"/>
      <c r="J61" s="25"/>
      <c r="K61" s="13" t="s">
        <v>28</v>
      </c>
      <c r="L61" s="25"/>
    </row>
    <row r="62" spans="1:12" ht="22.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55</v>
      </c>
      <c r="I62" s="25"/>
      <c r="J62" s="25"/>
      <c r="K62" s="13" t="s">
        <v>28</v>
      </c>
      <c r="L62" s="25"/>
    </row>
    <row r="63" spans="1:12" ht="33.7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56</v>
      </c>
      <c r="I63" s="18">
        <f>I64+I65+I66</f>
        <v>0</v>
      </c>
      <c r="J63" s="18">
        <f>J64+J65+J66</f>
        <v>0</v>
      </c>
      <c r="K63" s="13" t="s">
        <v>28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53</v>
      </c>
      <c r="I64" s="25"/>
      <c r="J64" s="25"/>
      <c r="K64" s="13" t="s">
        <v>28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54</v>
      </c>
      <c r="I65" s="25"/>
      <c r="J65" s="25"/>
      <c r="K65" s="13" t="s">
        <v>28</v>
      </c>
      <c r="L65" s="25"/>
    </row>
    <row r="66" spans="1:12" ht="22.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55</v>
      </c>
      <c r="I66" s="25"/>
      <c r="J66" s="25"/>
      <c r="K66" s="13" t="s">
        <v>28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57</v>
      </c>
      <c r="I67" s="18">
        <f>I68+I69+I70</f>
        <v>0</v>
      </c>
      <c r="J67" s="18">
        <f>J68+J69+J70</f>
        <v>0</v>
      </c>
      <c r="K67" s="13" t="s">
        <v>28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58</v>
      </c>
      <c r="I68" s="25"/>
      <c r="J68" s="25"/>
      <c r="K68" s="13" t="s">
        <v>28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59</v>
      </c>
      <c r="I69" s="25"/>
      <c r="J69" s="25"/>
      <c r="K69" s="13" t="s">
        <v>28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60</v>
      </c>
      <c r="I70" s="25"/>
      <c r="J70" s="25"/>
      <c r="K70" s="13" t="s">
        <v>28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61</v>
      </c>
      <c r="I71" s="18">
        <f>I72</f>
        <v>0</v>
      </c>
      <c r="J71" s="18">
        <f>J72</f>
        <v>0</v>
      </c>
      <c r="K71" s="13" t="s">
        <v>28</v>
      </c>
      <c r="L71" s="18">
        <f>L72</f>
        <v>0</v>
      </c>
    </row>
    <row r="72" spans="1:12" ht="33.7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62</v>
      </c>
      <c r="I72" s="25"/>
      <c r="J72" s="25"/>
      <c r="K72" s="13" t="s">
        <v>28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63</v>
      </c>
      <c r="I73" s="20">
        <f>I74</f>
        <v>112.6</v>
      </c>
      <c r="J73" s="20">
        <f>J74</f>
        <v>126.2</v>
      </c>
      <c r="K73" s="13" t="s">
        <v>28</v>
      </c>
      <c r="L73" s="20">
        <f>L74</f>
        <v>54.4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64</v>
      </c>
      <c r="I74" s="18">
        <f>I75+I76+I77</f>
        <v>112.6</v>
      </c>
      <c r="J74" s="18">
        <f>J75+J76+J77</f>
        <v>126.2</v>
      </c>
      <c r="K74" s="13" t="s">
        <v>28</v>
      </c>
      <c r="L74" s="18">
        <f>L75+L76+L77</f>
        <v>54.4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65</v>
      </c>
      <c r="I75" s="25"/>
      <c r="J75" s="25"/>
      <c r="K75" s="13" t="s">
        <v>28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66</v>
      </c>
      <c r="I76" s="25">
        <v>112.6</v>
      </c>
      <c r="J76" s="25">
        <v>126.2</v>
      </c>
      <c r="K76" s="13" t="s">
        <v>28</v>
      </c>
      <c r="L76" s="25">
        <v>54.4</v>
      </c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67</v>
      </c>
      <c r="I77" s="14"/>
      <c r="J77" s="25"/>
      <c r="K77" s="13" t="s">
        <v>28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68</v>
      </c>
      <c r="I78" s="20">
        <f>I79+I82+I85</f>
        <v>0</v>
      </c>
      <c r="J78" s="20">
        <f>J79+J82+J85</f>
        <v>0</v>
      </c>
      <c r="K78" s="13" t="s">
        <v>28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69</v>
      </c>
      <c r="I79" s="18">
        <f>I80+I81</f>
        <v>0</v>
      </c>
      <c r="J79" s="18">
        <f>J80+J81</f>
        <v>0</v>
      </c>
      <c r="K79" s="13" t="s">
        <v>28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70</v>
      </c>
      <c r="I80" s="14"/>
      <c r="J80" s="25"/>
      <c r="K80" s="13" t="s">
        <v>28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71</v>
      </c>
      <c r="I81" s="14"/>
      <c r="J81" s="25"/>
      <c r="K81" s="13" t="s">
        <v>28</v>
      </c>
      <c r="L81" s="25"/>
    </row>
    <row r="82" spans="1:12" ht="22.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72</v>
      </c>
      <c r="I82" s="18">
        <f>I83+I84</f>
        <v>0</v>
      </c>
      <c r="J82" s="18">
        <f>J83+J84</f>
        <v>0</v>
      </c>
      <c r="K82" s="13" t="s">
        <v>28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70</v>
      </c>
      <c r="I83" s="14"/>
      <c r="J83" s="25"/>
      <c r="K83" s="13" t="s">
        <v>28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71</v>
      </c>
      <c r="I84" s="14"/>
      <c r="J84" s="25"/>
      <c r="K84" s="13" t="s">
        <v>28</v>
      </c>
      <c r="L84" s="25"/>
    </row>
    <row r="85" spans="1:12" ht="22.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73</v>
      </c>
      <c r="I85" s="18">
        <f>I86+I87</f>
        <v>0</v>
      </c>
      <c r="J85" s="18">
        <f>J86+J87</f>
        <v>0</v>
      </c>
      <c r="K85" s="13" t="s">
        <v>28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70</v>
      </c>
      <c r="I86" s="14"/>
      <c r="J86" s="25"/>
      <c r="K86" s="13" t="s">
        <v>28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71</v>
      </c>
      <c r="I87" s="14"/>
      <c r="J87" s="25"/>
      <c r="K87" s="13" t="s">
        <v>28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74</v>
      </c>
      <c r="I88" s="20">
        <f>I89+I92+I94+I96+I98</f>
        <v>0</v>
      </c>
      <c r="J88" s="20">
        <f>J89+J92+J94+J96+J98</f>
        <v>0</v>
      </c>
      <c r="K88" s="13" t="s">
        <v>28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75</v>
      </c>
      <c r="I89" s="18">
        <f>I90+I91</f>
        <v>0</v>
      </c>
      <c r="J89" s="18">
        <f>J90+J91</f>
        <v>0</v>
      </c>
      <c r="K89" s="13" t="s">
        <v>28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76</v>
      </c>
      <c r="I90" s="14"/>
      <c r="J90" s="25"/>
      <c r="K90" s="13" t="s">
        <v>28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77</v>
      </c>
      <c r="I91" s="14"/>
      <c r="J91" s="25"/>
      <c r="K91" s="13" t="s">
        <v>28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78</v>
      </c>
      <c r="I92" s="18">
        <f>I93</f>
        <v>0</v>
      </c>
      <c r="J92" s="18">
        <f>J93</f>
        <v>0</v>
      </c>
      <c r="K92" s="13" t="s">
        <v>28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78</v>
      </c>
      <c r="I93" s="14"/>
      <c r="J93" s="25"/>
      <c r="K93" s="13" t="s">
        <v>28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79</v>
      </c>
      <c r="I94" s="19">
        <f>I95</f>
        <v>0</v>
      </c>
      <c r="J94" s="19">
        <f>J95</f>
        <v>0</v>
      </c>
      <c r="K94" s="13" t="s">
        <v>28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79</v>
      </c>
      <c r="I95" s="25"/>
      <c r="J95" s="25"/>
      <c r="K95" s="13" t="s">
        <v>28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80</v>
      </c>
      <c r="I96" s="18">
        <f>I97</f>
        <v>0</v>
      </c>
      <c r="J96" s="18">
        <f>J97</f>
        <v>0</v>
      </c>
      <c r="K96" s="13" t="s">
        <v>28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80</v>
      </c>
      <c r="I97" s="25"/>
      <c r="J97" s="25"/>
      <c r="K97" s="13" t="s">
        <v>28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81</v>
      </c>
      <c r="I98" s="18">
        <f>I99</f>
        <v>0</v>
      </c>
      <c r="J98" s="18">
        <f>J99</f>
        <v>0</v>
      </c>
      <c r="K98" s="12" t="s">
        <v>28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81</v>
      </c>
      <c r="I99" s="25"/>
      <c r="J99" s="25"/>
      <c r="K99" s="12" t="s">
        <v>28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82</v>
      </c>
      <c r="I100" s="20">
        <f>I101+I104+I107</f>
        <v>359.9</v>
      </c>
      <c r="J100" s="20">
        <f>J101+J104+J107</f>
        <v>164.8</v>
      </c>
      <c r="K100" s="12" t="s">
        <v>28</v>
      </c>
      <c r="L100" s="20">
        <f>L101+L104+L107</f>
        <v>43.4</v>
      </c>
    </row>
    <row r="101" spans="1:12" ht="22.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83</v>
      </c>
      <c r="I101" s="18">
        <f>I102+I103</f>
        <v>0</v>
      </c>
      <c r="J101" s="18">
        <f>J102+J103</f>
        <v>0</v>
      </c>
      <c r="K101" s="12" t="s">
        <v>28</v>
      </c>
      <c r="L101" s="18">
        <f>L102+L103</f>
        <v>0</v>
      </c>
    </row>
    <row r="102" spans="1:12" ht="22.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84</v>
      </c>
      <c r="I102" s="25"/>
      <c r="J102" s="25"/>
      <c r="K102" s="12" t="s">
        <v>28</v>
      </c>
      <c r="L102" s="25"/>
    </row>
    <row r="103" spans="1:12" ht="22.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85</v>
      </c>
      <c r="I103" s="25"/>
      <c r="J103" s="25"/>
      <c r="K103" s="12" t="s">
        <v>28</v>
      </c>
      <c r="L103" s="25"/>
    </row>
    <row r="104" spans="1:12" ht="22.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86</v>
      </c>
      <c r="I104" s="18">
        <f>I105+I106</f>
        <v>359.9</v>
      </c>
      <c r="J104" s="18">
        <f>J105+J106</f>
        <v>164.8</v>
      </c>
      <c r="K104" s="12" t="s">
        <v>28</v>
      </c>
      <c r="L104" s="18">
        <f>L105+L106</f>
        <v>43.4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87</v>
      </c>
      <c r="I105" s="14">
        <v>359.9</v>
      </c>
      <c r="J105" s="25">
        <v>164.8</v>
      </c>
      <c r="K105" s="12" t="s">
        <v>28</v>
      </c>
      <c r="L105" s="25">
        <v>43.4</v>
      </c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88</v>
      </c>
      <c r="I106" s="14"/>
      <c r="J106" s="25"/>
      <c r="K106" s="12" t="s">
        <v>28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89</v>
      </c>
      <c r="I107" s="18">
        <f>I108+I109</f>
        <v>0</v>
      </c>
      <c r="J107" s="18">
        <f>J108+J109</f>
        <v>0</v>
      </c>
      <c r="K107" s="12" t="s">
        <v>28</v>
      </c>
      <c r="L107" s="18">
        <f>L108+L109</f>
        <v>0</v>
      </c>
    </row>
    <row r="108" spans="1:12" ht="22.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90</v>
      </c>
      <c r="I108" s="25"/>
      <c r="J108" s="25"/>
      <c r="K108" s="12" t="s">
        <v>28</v>
      </c>
      <c r="L108" s="25"/>
    </row>
    <row r="109" spans="1:12" ht="22.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91</v>
      </c>
      <c r="I109" s="25"/>
      <c r="J109" s="25"/>
      <c r="K109" s="12" t="s">
        <v>28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92</v>
      </c>
      <c r="I110" s="20">
        <f>I111+I114</f>
        <v>2.6</v>
      </c>
      <c r="J110" s="20">
        <f>J111+J114</f>
        <v>41.6</v>
      </c>
      <c r="K110" s="12" t="s">
        <v>28</v>
      </c>
      <c r="L110" s="20">
        <f>L111+L114</f>
        <v>0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70</v>
      </c>
      <c r="I111" s="18">
        <f>I112+I113</f>
        <v>2.6</v>
      </c>
      <c r="J111" s="18">
        <f>J112+J113</f>
        <v>41.6</v>
      </c>
      <c r="K111" s="12" t="s">
        <v>28</v>
      </c>
      <c r="L111" s="18">
        <f>L112+L113</f>
        <v>0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93</v>
      </c>
      <c r="I112" s="25"/>
      <c r="J112" s="25"/>
      <c r="K112" s="12" t="s">
        <v>28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94</v>
      </c>
      <c r="I113" s="25">
        <v>2.6</v>
      </c>
      <c r="J113" s="25">
        <v>41.6</v>
      </c>
      <c r="K113" s="12" t="s">
        <v>28</v>
      </c>
      <c r="L113" s="25"/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71</v>
      </c>
      <c r="I114" s="18">
        <f>I115</f>
        <v>0</v>
      </c>
      <c r="J114" s="18">
        <f>J115</f>
        <v>0</v>
      </c>
      <c r="K114" s="12" t="s">
        <v>28</v>
      </c>
      <c r="L114" s="18">
        <f>L115</f>
        <v>0</v>
      </c>
    </row>
    <row r="115" spans="1:12" ht="22.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95</v>
      </c>
      <c r="I115" s="25"/>
      <c r="J115" s="25"/>
      <c r="K115" s="12" t="s">
        <v>28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96</v>
      </c>
      <c r="I116" s="20">
        <f>I117+I119</f>
        <v>0</v>
      </c>
      <c r="J116" s="20">
        <f>J117+J119</f>
        <v>0</v>
      </c>
      <c r="K116" s="12" t="s">
        <v>28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97</v>
      </c>
      <c r="I117" s="18">
        <f>I118</f>
        <v>0</v>
      </c>
      <c r="J117" s="18">
        <f>J118</f>
        <v>0</v>
      </c>
      <c r="K117" s="12" t="s">
        <v>28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63</v>
      </c>
      <c r="I118" s="14"/>
      <c r="J118" s="25"/>
      <c r="K118" s="12" t="s">
        <v>28</v>
      </c>
      <c r="L118" s="14"/>
    </row>
    <row r="119" spans="1:12" ht="4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96</v>
      </c>
      <c r="I119" s="18">
        <f>I120+I124</f>
        <v>0</v>
      </c>
      <c r="J119" s="18">
        <f>J120+J124</f>
        <v>0</v>
      </c>
      <c r="K119" s="13" t="s">
        <v>28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70</v>
      </c>
      <c r="I120" s="18">
        <f>I121+I122+I123</f>
        <v>0</v>
      </c>
      <c r="J120" s="18">
        <f>J121+J122+J123</f>
        <v>0</v>
      </c>
      <c r="K120" s="13" t="s">
        <v>28</v>
      </c>
      <c r="L120" s="18">
        <f>L121+L122+L123</f>
        <v>0</v>
      </c>
    </row>
    <row r="121" spans="1:12" ht="22.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98</v>
      </c>
      <c r="I121" s="25"/>
      <c r="J121" s="25"/>
      <c r="K121" s="13" t="s">
        <v>28</v>
      </c>
      <c r="L121" s="25"/>
    </row>
    <row r="122" spans="1:12" ht="33.7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99</v>
      </c>
      <c r="I122" s="25"/>
      <c r="J122" s="25"/>
      <c r="K122" s="13" t="s">
        <v>28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100</v>
      </c>
      <c r="I123" s="25"/>
      <c r="J123" s="25"/>
      <c r="K123" s="13" t="s">
        <v>28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71</v>
      </c>
      <c r="I124" s="18">
        <f>I125</f>
        <v>0</v>
      </c>
      <c r="J124" s="18">
        <f>J125</f>
        <v>0</v>
      </c>
      <c r="K124" s="13" t="s">
        <v>28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101</v>
      </c>
      <c r="I125" s="18">
        <f>I126+I127+I128</f>
        <v>0</v>
      </c>
      <c r="J125" s="18">
        <f>J126+J127+J128</f>
        <v>0</v>
      </c>
      <c r="K125" s="13" t="s">
        <v>28</v>
      </c>
      <c r="L125" s="18">
        <f>L126+L127+L128</f>
        <v>0</v>
      </c>
    </row>
    <row r="126" spans="1:12" ht="22.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102</v>
      </c>
      <c r="I126" s="25"/>
      <c r="J126" s="25"/>
      <c r="K126" s="13" t="s">
        <v>28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103</v>
      </c>
      <c r="I127" s="25"/>
      <c r="J127" s="25"/>
      <c r="K127" s="13" t="s">
        <v>28</v>
      </c>
      <c r="L127" s="25"/>
    </row>
    <row r="128" spans="1:12" ht="22.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104</v>
      </c>
      <c r="I128" s="25"/>
      <c r="J128" s="25"/>
      <c r="K128" s="13" t="s">
        <v>28</v>
      </c>
      <c r="L128" s="25"/>
    </row>
    <row r="129" spans="1:12" ht="63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105</v>
      </c>
      <c r="I129" s="20">
        <f>I130+I161+I162</f>
        <v>8865.4</v>
      </c>
      <c r="J129" s="20">
        <f>J130+J161+J162</f>
        <v>9161.1</v>
      </c>
      <c r="K129" s="13" t="s">
        <v>28</v>
      </c>
      <c r="L129" s="20">
        <f>L130+L161+L162</f>
        <v>0</v>
      </c>
    </row>
    <row r="130" spans="1:12" ht="31.5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106</v>
      </c>
      <c r="I130" s="20">
        <f>I131+I144+I150+I159+I160</f>
        <v>0</v>
      </c>
      <c r="J130" s="20">
        <f>J131+J144+J150+J159+J160</f>
        <v>295.7</v>
      </c>
      <c r="K130" s="13" t="s">
        <v>28</v>
      </c>
      <c r="L130" s="20">
        <f>L131+L144+L150+L159+L160</f>
        <v>0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107</v>
      </c>
      <c r="I131" s="18">
        <f>I132+I134+I138+I142+I143</f>
        <v>0</v>
      </c>
      <c r="J131" s="18">
        <f>J132+J134+J138+J142+J143</f>
        <v>295.7</v>
      </c>
      <c r="K131" s="13" t="s">
        <v>28</v>
      </c>
      <c r="L131" s="18">
        <f>L132+L134+L138+L142+L143</f>
        <v>0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108</v>
      </c>
      <c r="I132" s="18">
        <f>I133</f>
        <v>0</v>
      </c>
      <c r="J132" s="18">
        <f>J133</f>
        <v>0</v>
      </c>
      <c r="K132" s="13" t="s">
        <v>28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108</v>
      </c>
      <c r="I133" s="25"/>
      <c r="J133" s="25"/>
      <c r="K133" s="13" t="s">
        <v>28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109</v>
      </c>
      <c r="I134" s="18">
        <f>I135+I136+I137</f>
        <v>0</v>
      </c>
      <c r="J134" s="18">
        <f>J135+J136+J137</f>
        <v>295.7</v>
      </c>
      <c r="K134" s="13" t="s">
        <v>28</v>
      </c>
      <c r="L134" s="18">
        <f>L135+L136+L137</f>
        <v>0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110</v>
      </c>
      <c r="I135" s="25"/>
      <c r="J135" s="25"/>
      <c r="K135" s="13" t="s">
        <v>28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111</v>
      </c>
      <c r="I136" s="25"/>
      <c r="J136" s="25"/>
      <c r="K136" s="13" t="s">
        <v>28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112</v>
      </c>
      <c r="I137" s="25"/>
      <c r="J137" s="25">
        <v>295.7</v>
      </c>
      <c r="K137" s="13" t="s">
        <v>28</v>
      </c>
      <c r="L137" s="14"/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113</v>
      </c>
      <c r="I138" s="18">
        <f>I139+I140+I141</f>
        <v>0</v>
      </c>
      <c r="J138" s="18">
        <f>J139+J140+J141</f>
        <v>0</v>
      </c>
      <c r="K138" s="13" t="s">
        <v>28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114</v>
      </c>
      <c r="I139" s="25"/>
      <c r="J139" s="25"/>
      <c r="K139" s="13" t="s">
        <v>28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115</v>
      </c>
      <c r="I140" s="25"/>
      <c r="J140" s="25"/>
      <c r="K140" s="13" t="s">
        <v>28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116</v>
      </c>
      <c r="I141" s="25"/>
      <c r="J141" s="25"/>
      <c r="K141" s="13" t="s">
        <v>28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117</v>
      </c>
      <c r="I142" s="25"/>
      <c r="J142" s="25"/>
      <c r="K142" s="13" t="s">
        <v>28</v>
      </c>
      <c r="L142" s="25"/>
    </row>
    <row r="143" spans="1:12" ht="22.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118</v>
      </c>
      <c r="I143" s="25"/>
      <c r="J143" s="25"/>
      <c r="K143" s="13" t="s">
        <v>28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119</v>
      </c>
      <c r="I144" s="18">
        <f>I145+I146+I147+I148+I149</f>
        <v>0</v>
      </c>
      <c r="J144" s="18">
        <f>J145+J146+J147+J148+J149</f>
        <v>0</v>
      </c>
      <c r="K144" s="13" t="s">
        <v>28</v>
      </c>
      <c r="L144" s="18">
        <f>L145+L146+L147+L148+L149</f>
        <v>0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120</v>
      </c>
      <c r="I145" s="25"/>
      <c r="J145" s="25"/>
      <c r="K145" s="13" t="s">
        <v>28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121</v>
      </c>
      <c r="I146" s="25"/>
      <c r="J146" s="25"/>
      <c r="K146" s="13" t="s">
        <v>28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122</v>
      </c>
      <c r="I147" s="25"/>
      <c r="J147" s="25"/>
      <c r="K147" s="13" t="s">
        <v>28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123</v>
      </c>
      <c r="I148" s="25"/>
      <c r="J148" s="25"/>
      <c r="K148" s="13" t="s">
        <v>28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124</v>
      </c>
      <c r="I149" s="25"/>
      <c r="J149" s="25"/>
      <c r="K149" s="13" t="s">
        <v>28</v>
      </c>
      <c r="L149" s="25"/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125</v>
      </c>
      <c r="I150" s="18">
        <f>I151+I153</f>
        <v>0</v>
      </c>
      <c r="J150" s="18">
        <f>J151+J153</f>
        <v>0</v>
      </c>
      <c r="K150" s="13" t="s">
        <v>28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126</v>
      </c>
      <c r="I151" s="55">
        <f>I152</f>
        <v>0</v>
      </c>
      <c r="J151" s="55">
        <f>J152</f>
        <v>0</v>
      </c>
      <c r="K151" s="53" t="s">
        <v>28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126</v>
      </c>
      <c r="I152" s="56"/>
      <c r="J152" s="56"/>
      <c r="K152" s="53" t="s">
        <v>28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127</v>
      </c>
      <c r="I153" s="55">
        <f>I154+I155+I156+I157+I158</f>
        <v>0</v>
      </c>
      <c r="J153" s="55">
        <f>J154+J155+J156+J157+J158</f>
        <v>0</v>
      </c>
      <c r="K153" s="53" t="s">
        <v>28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128</v>
      </c>
      <c r="I154" s="56"/>
      <c r="J154" s="56"/>
      <c r="K154" s="53" t="s">
        <v>28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129</v>
      </c>
      <c r="I155" s="56"/>
      <c r="J155" s="56"/>
      <c r="K155" s="53" t="s">
        <v>28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130</v>
      </c>
      <c r="I156" s="56"/>
      <c r="J156" s="56"/>
      <c r="K156" s="53" t="s">
        <v>28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131</v>
      </c>
      <c r="I157" s="56"/>
      <c r="J157" s="56"/>
      <c r="K157" s="53" t="s">
        <v>28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132</v>
      </c>
      <c r="I158" s="56"/>
      <c r="J158" s="56"/>
      <c r="K158" s="53" t="s">
        <v>28</v>
      </c>
      <c r="L158" s="56"/>
    </row>
    <row r="159" spans="1:12" ht="33.7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133</v>
      </c>
      <c r="I159" s="25"/>
      <c r="J159" s="25"/>
      <c r="K159" s="13" t="s">
        <v>28</v>
      </c>
      <c r="L159" s="25"/>
    </row>
    <row r="160" spans="1:12" ht="22.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134</v>
      </c>
      <c r="I160" s="25"/>
      <c r="J160" s="25"/>
      <c r="K160" s="13" t="s">
        <v>28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135</v>
      </c>
      <c r="I161" s="21"/>
      <c r="J161" s="21"/>
      <c r="K161" s="13" t="s">
        <v>28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136</v>
      </c>
      <c r="I162" s="21">
        <v>8865.4</v>
      </c>
      <c r="J162" s="21">
        <v>8865.4</v>
      </c>
      <c r="K162" s="13" t="s">
        <v>28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137</v>
      </c>
      <c r="I163" s="20">
        <f>I31+I129</f>
        <v>10078.599999999999</v>
      </c>
      <c r="J163" s="20">
        <f>J31+J129</f>
        <v>10950.3</v>
      </c>
      <c r="K163" s="20">
        <f>K31</f>
        <v>0</v>
      </c>
      <c r="L163" s="20">
        <f>L31+L129</f>
        <v>447.59999999999997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2:12" ht="12.75">
      <c r="B167" s="61" t="s">
        <v>15</v>
      </c>
      <c r="C167" s="62"/>
      <c r="D167" s="62"/>
      <c r="E167" s="62"/>
      <c r="F167" s="62"/>
      <c r="G167" s="63"/>
      <c r="H167" s="70" t="s">
        <v>16</v>
      </c>
      <c r="I167" s="38" t="s">
        <v>138</v>
      </c>
      <c r="J167" s="38"/>
      <c r="K167" s="3"/>
      <c r="L167" s="3"/>
    </row>
    <row r="168" spans="2:12" ht="12.75">
      <c r="B168" s="64"/>
      <c r="C168" s="65"/>
      <c r="D168" s="65"/>
      <c r="E168" s="65"/>
      <c r="F168" s="65"/>
      <c r="G168" s="66"/>
      <c r="H168" s="71"/>
      <c r="I168" s="39" t="s">
        <v>18</v>
      </c>
      <c r="J168" s="40"/>
      <c r="K168" s="2"/>
      <c r="L168" s="2"/>
    </row>
    <row r="169" spans="2:12" ht="45">
      <c r="B169" s="67"/>
      <c r="C169" s="68"/>
      <c r="D169" s="68"/>
      <c r="E169" s="68"/>
      <c r="F169" s="68"/>
      <c r="G169" s="69"/>
      <c r="H169" s="72"/>
      <c r="I169" s="9" t="s">
        <v>19</v>
      </c>
      <c r="J169" s="9" t="s">
        <v>20</v>
      </c>
      <c r="K169" s="2"/>
      <c r="L169" s="2"/>
    </row>
    <row r="170" spans="1:12" ht="12.75">
      <c r="A170" s="32">
        <v>134</v>
      </c>
      <c r="B170" s="33">
        <v>2</v>
      </c>
      <c r="C170" s="17"/>
      <c r="D170" s="17"/>
      <c r="E170" s="17"/>
      <c r="F170" s="17"/>
      <c r="G170" s="17"/>
      <c r="H170" s="17" t="s">
        <v>139</v>
      </c>
      <c r="I170" s="22">
        <v>64.8</v>
      </c>
      <c r="J170" s="22">
        <v>65.5</v>
      </c>
      <c r="K170" s="2"/>
      <c r="L170" s="2"/>
    </row>
    <row r="171" spans="1:12" ht="63">
      <c r="A171" s="32">
        <v>135</v>
      </c>
      <c r="B171" s="34">
        <v>3</v>
      </c>
      <c r="C171" s="16"/>
      <c r="D171" s="16"/>
      <c r="E171" s="16"/>
      <c r="F171" s="16"/>
      <c r="G171" s="16"/>
      <c r="H171" s="30" t="s">
        <v>105</v>
      </c>
      <c r="I171" s="21"/>
      <c r="J171" s="21"/>
      <c r="K171" s="2"/>
      <c r="L171" s="2"/>
    </row>
    <row r="172" spans="1:12" ht="12.75">
      <c r="A172" s="32">
        <v>136</v>
      </c>
      <c r="B172" s="16"/>
      <c r="C172" s="16"/>
      <c r="D172" s="16"/>
      <c r="E172" s="16"/>
      <c r="F172" s="16"/>
      <c r="G172" s="16"/>
      <c r="H172" s="15" t="s">
        <v>137</v>
      </c>
      <c r="I172" s="20">
        <f>I170+I171</f>
        <v>64.8</v>
      </c>
      <c r="J172" s="20">
        <f>J170+J171</f>
        <v>65.5</v>
      </c>
      <c r="K172" s="2"/>
      <c r="L172" s="2"/>
    </row>
    <row r="175" spans="2:13" ht="12.75">
      <c r="B175" s="57" t="s">
        <v>144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ht="19.5" customHeight="1">
      <c r="B176" s="59" t="s">
        <v>140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ht="15" customHeight="1">
      <c r="A177"/>
    </row>
    <row r="178" spans="2:14" ht="12.75">
      <c r="B178" s="57" t="s">
        <v>143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49"/>
    </row>
    <row r="179" spans="2:13" ht="12.75">
      <c r="B179" s="36" t="s">
        <v>141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</sheetData>
  <sheetProtection password="CEFF" sheet="1" formatCells="0" formatColumns="0" formatRows="0" insertColumns="0" insertRows="0" insertHyperlinks="0" deleteColumns="0" deleteRows="0" sort="0" autoFilter="0" pivotTables="0"/>
  <mergeCells count="21">
    <mergeCell ref="I1:L1"/>
    <mergeCell ref="I2:L2"/>
    <mergeCell ref="I3:L3"/>
    <mergeCell ref="I4:L4"/>
    <mergeCell ref="H18:K18"/>
    <mergeCell ref="H12:K12"/>
    <mergeCell ref="H14:K14"/>
    <mergeCell ref="I5:L5"/>
    <mergeCell ref="I21:K21"/>
    <mergeCell ref="I27:I29"/>
    <mergeCell ref="D7:M7"/>
    <mergeCell ref="J28:J29"/>
    <mergeCell ref="B25:G29"/>
    <mergeCell ref="H25:H29"/>
    <mergeCell ref="I23:K23"/>
    <mergeCell ref="B178:M178"/>
    <mergeCell ref="B176:M176"/>
    <mergeCell ref="B175:M175"/>
    <mergeCell ref="B167:G169"/>
    <mergeCell ref="H167:H169"/>
    <mergeCell ref="I22:K22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Asta Zakareviciene</cp:lastModifiedBy>
  <cp:lastPrinted>2016-07-15T11:28:43Z</cp:lastPrinted>
  <dcterms:created xsi:type="dcterms:W3CDTF">2011-04-06T09:42:27Z</dcterms:created>
  <dcterms:modified xsi:type="dcterms:W3CDTF">2016-07-22T07:48:35Z</dcterms:modified>
  <cp:category/>
  <cp:version/>
  <cp:contentType/>
  <cp:contentStatus/>
</cp:coreProperties>
</file>